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29" i="1"/>
  <c r="H60" i="1"/>
  <c r="H33" i="1" l="1"/>
  <c r="H25" i="1"/>
  <c r="H38" i="1" l="1"/>
  <c r="H53" i="1"/>
  <c r="H30" i="1" l="1"/>
  <c r="H14" i="1"/>
  <c r="H13" i="1" s="1"/>
  <c r="H62" i="1" l="1"/>
</calcChain>
</file>

<file path=xl/sharedStrings.xml><?xml version="1.0" encoding="utf-8"?>
<sst xmlns="http://schemas.openxmlformats.org/spreadsheetml/2006/main" count="61" uniqueCount="34">
  <si>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</si>
  <si>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</si>
  <si>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</si>
  <si>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</si>
  <si>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</si>
  <si>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</si>
  <si>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</si>
  <si>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</si>
  <si>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</si>
  <si>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</si>
  <si>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</si>
  <si>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</si>
  <si>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</si>
  <si>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</si>
  <si>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</si>
  <si>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</si>
  <si>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</si>
  <si>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</si>
  <si>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</si>
  <si>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</si>
  <si>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</si>
  <si>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</si>
  <si>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</si>
  <si>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</si>
  <si>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</si>
  <si>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</si>
  <si>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</si>
  <si>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</si>
  <si>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</si>
  <si>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</si>
  <si>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</si>
  <si>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09.04.2025 </t>
  </si>
  <si>
    <t>Primljena i neutrošena participacija od 09.04.2025</t>
  </si>
  <si>
    <t>Dana 09.04.2025.godine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</si>
</sst>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22" zoomScaleNormal="100" workbookViewId="0">
      <selection activeCell="B65" sqref="B65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45756</v>
      </c>
      <c r="H12" s="12">
        <v>1080847.6299999999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45756</v>
      </c>
      <c r="H13" s="1">
        <f>H14+H30-H38-H53</f>
        <v>256663.03000000003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45756</v>
      </c>
      <c r="H14" s="2">
        <f>SUM(H15:H29)</f>
        <v>1537675.53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</f>
        <v>62697.24000000002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482430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815216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</f>
        <v>177332.28999999998</v>
      </c>
      <c r="I29" s="25"/>
      <c r="J29" s="9"/>
      <c r="K29" s="6"/>
      <c r="L29" s="6"/>
    </row>
    <row r="30" spans="2:13" x14ac:dyDescent="0.25">
      <c r="B30" s="32" t="s">
        <v>21</v>
      </c>
      <c r="C30" s="33"/>
      <c r="D30" s="33"/>
      <c r="E30" s="33"/>
      <c r="F30" s="34"/>
      <c r="G30" s="17">
        <v>45756</v>
      </c>
      <c r="H30" s="2">
        <f>H31+H32+H33+H34+H36+H37+H35</f>
        <v>16739.999999999996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</f>
        <v>16739.999999999996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48" t="s">
        <v>22</v>
      </c>
      <c r="C38" s="49"/>
      <c r="D38" s="49"/>
      <c r="E38" s="49"/>
      <c r="F38" s="50"/>
      <c r="G38" s="20">
        <v>45756</v>
      </c>
      <c r="H38" s="3">
        <f>SUM(H39:H52)</f>
        <v>1297752.5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106.5</f>
        <v>106.5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482430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815216</v>
      </c>
      <c r="I52" s="9"/>
      <c r="J52" s="9"/>
      <c r="K52" s="6"/>
    </row>
    <row r="53" spans="2:12" x14ac:dyDescent="0.25">
      <c r="B53" s="48" t="s">
        <v>23</v>
      </c>
      <c r="C53" s="49"/>
      <c r="D53" s="49"/>
      <c r="E53" s="49"/>
      <c r="F53" s="50"/>
      <c r="G53" s="20">
        <v>45756</v>
      </c>
      <c r="H53" s="3">
        <f>SUM(H54:H59)</f>
        <v>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51" t="s">
        <v>24</v>
      </c>
      <c r="C60" s="52"/>
      <c r="D60" s="52"/>
      <c r="E60" s="52"/>
      <c r="F60" s="53"/>
      <c r="G60" s="21">
        <v>45756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</f>
        <v>824184.60000000009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45" t="s">
        <v>26</v>
      </c>
      <c r="C62" s="46"/>
      <c r="D62" s="46"/>
      <c r="E62" s="46"/>
      <c r="F62" s="47"/>
      <c r="G62" s="19"/>
      <c r="H62" s="5">
        <f>H14+H30-H38-H53+H60-H61</f>
        <v>1080847.6300000001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54" t="s">
        <v>33</v>
      </c>
      <c r="C64" s="54"/>
      <c r="D64" s="54"/>
      <c r="E64" s="13"/>
      <c r="F64" s="13"/>
      <c r="G64" s="7"/>
      <c r="H64" s="11"/>
      <c r="I64" s="9"/>
      <c r="J64" s="9"/>
      <c r="K64" s="6"/>
    </row>
  </sheetData>
  <mergeCells count="59"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2025-04-10T05:29:51Z</dcterms:modified>
  <cp:category/>
  <cp:contentStatus/>
</cp:coreProperties>
</file>